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8_{F07D16C4-A481-4DC8-AF06-63BCC916F0C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C28" i="1"/>
  <c r="C29" i="1" l="1"/>
  <c r="C31" i="1"/>
  <c r="C33" i="1" s="1"/>
</calcChain>
</file>

<file path=xl/sharedStrings.xml><?xml version="1.0" encoding="utf-8"?>
<sst xmlns="http://schemas.openxmlformats.org/spreadsheetml/2006/main" count="33" uniqueCount="31">
  <si>
    <t>Služby pro Mikroregion Přešticko</t>
  </si>
  <si>
    <t>kancelář MAS</t>
  </si>
  <si>
    <t>grantový program MAS</t>
  </si>
  <si>
    <t>Příměstské tábory na území MAS Aktivios</t>
  </si>
  <si>
    <t>Pořádání seminářů</t>
  </si>
  <si>
    <t>Celkem</t>
  </si>
  <si>
    <t>příjmy</t>
  </si>
  <si>
    <t>výdaje</t>
  </si>
  <si>
    <t>položka</t>
  </si>
  <si>
    <t xml:space="preserve">přijetí úvěru půjčky na předfinancování CLLD </t>
  </si>
  <si>
    <t>vrácení úvěru</t>
  </si>
  <si>
    <t xml:space="preserve">SCLLD </t>
  </si>
  <si>
    <t xml:space="preserve">Dotace od Plzeňského kraje na kancelář MAS </t>
  </si>
  <si>
    <t>rozdíl</t>
  </si>
  <si>
    <t xml:space="preserve">členské příspěvky </t>
  </si>
  <si>
    <t xml:space="preserve">výstavní stánky poplatek </t>
  </si>
  <si>
    <t>prodej knih a propag.materiálů</t>
  </si>
  <si>
    <t>úroky</t>
  </si>
  <si>
    <t>Návrh rozpočtu na rok 2019</t>
  </si>
  <si>
    <t>Stav finančních prostředků k 1.1.2019</t>
  </si>
  <si>
    <t>Pohledávky odběratelé 2018  / závazky k odběratelům  2017</t>
  </si>
  <si>
    <t>MAP II.</t>
  </si>
  <si>
    <t>Pohledávky členské příspěvky z roku 2016,2017,2018</t>
  </si>
  <si>
    <r>
      <t>Závazky 2018</t>
    </r>
    <r>
      <rPr>
        <sz val="12"/>
        <color theme="1"/>
        <rFont val="Arial Narrow"/>
        <family val="2"/>
        <charset val="238"/>
      </rPr>
      <t xml:space="preserve"> - </t>
    </r>
    <r>
      <rPr>
        <i/>
        <sz val="12"/>
        <color theme="1"/>
        <rFont val="Arial Narrow"/>
        <family val="2"/>
        <charset val="238"/>
      </rPr>
      <t xml:space="preserve">mzdy prosinec </t>
    </r>
  </si>
  <si>
    <t>doplatek platby 1. etapa 2016-2018</t>
  </si>
  <si>
    <t>stav fin. prostředků k  31.12.2019</t>
  </si>
  <si>
    <t>Pořádání VU3V - 65 studentů</t>
  </si>
  <si>
    <t>doplatek platby 2018</t>
  </si>
  <si>
    <t>příspěvek rodičů 16 x tábor x 15 dětí</t>
  </si>
  <si>
    <t>úhrada nákladů roku 2019  95%</t>
  </si>
  <si>
    <t>5% dofinancování SCLLD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</si>
</sst>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4"/>
      <name val="Arial Narrow"/>
      <family val="2"/>
      <charset val="238"/>
    </font>
    <font>
      <i/>
      <sz val="14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/>
    <xf numFmtId="4" fontId="4" fillId="4" borderId="4" xfId="0" applyNumberFormat="1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4" fontId="4" fillId="6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6" borderId="6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/>
    <xf numFmtId="0" fontId="4" fillId="0" borderId="1" xfId="0" applyFont="1" applyBorder="1" applyAlignment="1"/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wrapText="1"/>
    </xf>
    <xf numFmtId="4" fontId="9" fillId="6" borderId="13" xfId="0" applyNumberFormat="1" applyFont="1" applyFill="1" applyBorder="1" applyAlignment="1">
      <alignment horizontal="right" vertical="center"/>
    </xf>
    <xf numFmtId="4" fontId="9" fillId="6" borderId="15" xfId="0" applyNumberFormat="1" applyFont="1" applyFill="1" applyBorder="1" applyAlignment="1">
      <alignment horizontal="right" vertical="center"/>
    </xf>
    <xf numFmtId="4" fontId="9" fillId="6" borderId="1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7" workbookViewId="0">
      <selection activeCell="G24" sqref="G24"/>
    </sheetView>
  </sheetViews>
  <sheetFormatPr defaultRowHeight="14.4" x14ac:dyDescent="0.3"/>
  <cols>
    <col min="1" max="1" width="20" customWidth="1"/>
    <col min="2" max="2" width="39" customWidth="1"/>
    <col min="3" max="3" width="14.6640625" bestFit="1" customWidth="1"/>
    <col min="4" max="4" width="15.44140625" customWidth="1"/>
  </cols>
  <sheetData>
    <row r="1" spans="1:5" ht="25.2" x14ac:dyDescent="0.45">
      <c r="A1" s="2" t="s">
        <v>18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ht="18" x14ac:dyDescent="0.35">
      <c r="A3" s="38" t="s">
        <v>19</v>
      </c>
      <c r="B3" s="38"/>
      <c r="C3" s="34">
        <v>3209349.1</v>
      </c>
      <c r="D3" s="34"/>
      <c r="E3" s="1"/>
    </row>
    <row r="4" spans="1:5" ht="18" x14ac:dyDescent="0.35">
      <c r="A4" s="3" t="s">
        <v>9</v>
      </c>
      <c r="B4" s="3"/>
      <c r="C4" s="35"/>
      <c r="D4" s="35"/>
      <c r="E4" s="1"/>
    </row>
    <row r="5" spans="1:5" ht="18" x14ac:dyDescent="0.35">
      <c r="A5" s="39"/>
      <c r="B5" s="39"/>
      <c r="C5" s="39"/>
      <c r="D5" s="39"/>
      <c r="E5" s="1"/>
    </row>
    <row r="6" spans="1:5" ht="18" x14ac:dyDescent="0.35">
      <c r="A6" s="29" t="s">
        <v>8</v>
      </c>
      <c r="B6" s="29"/>
      <c r="C6" s="8" t="s">
        <v>6</v>
      </c>
      <c r="D6" s="7" t="s">
        <v>7</v>
      </c>
      <c r="E6" s="1"/>
    </row>
    <row r="7" spans="1:5" ht="7.5" customHeight="1" x14ac:dyDescent="0.35">
      <c r="A7" s="36"/>
      <c r="B7" s="36"/>
      <c r="C7" s="36"/>
      <c r="D7" s="36"/>
      <c r="E7" s="1"/>
    </row>
    <row r="8" spans="1:5" ht="28.5" customHeight="1" x14ac:dyDescent="0.3">
      <c r="A8" s="37" t="s">
        <v>20</v>
      </c>
      <c r="B8" s="37"/>
      <c r="C8" s="16">
        <v>13450</v>
      </c>
      <c r="D8" s="12">
        <v>19012</v>
      </c>
      <c r="E8" s="1"/>
    </row>
    <row r="9" spans="1:5" ht="28.5" customHeight="1" x14ac:dyDescent="0.3">
      <c r="A9" s="37" t="s">
        <v>22</v>
      </c>
      <c r="B9" s="37"/>
      <c r="C9" s="16">
        <v>5600</v>
      </c>
      <c r="D9" s="12"/>
      <c r="E9" s="1"/>
    </row>
    <row r="10" spans="1:5" ht="28.5" customHeight="1" x14ac:dyDescent="0.3">
      <c r="A10" s="37" t="s">
        <v>23</v>
      </c>
      <c r="B10" s="37"/>
      <c r="C10" s="16"/>
      <c r="D10" s="12">
        <v>324010</v>
      </c>
      <c r="E10" s="1"/>
    </row>
    <row r="11" spans="1:5" ht="28.5" customHeight="1" x14ac:dyDescent="0.3">
      <c r="A11" s="37" t="s">
        <v>0</v>
      </c>
      <c r="B11" s="37"/>
      <c r="C11" s="17">
        <v>39900</v>
      </c>
      <c r="D11" s="13">
        <v>24000</v>
      </c>
      <c r="E11" s="1"/>
    </row>
    <row r="12" spans="1:5" ht="24" customHeight="1" x14ac:dyDescent="0.3">
      <c r="A12" s="40" t="s">
        <v>11</v>
      </c>
      <c r="B12" s="11" t="s">
        <v>24</v>
      </c>
      <c r="C12" s="18">
        <v>668603.75</v>
      </c>
      <c r="D12" s="4"/>
      <c r="E12" s="1"/>
    </row>
    <row r="13" spans="1:5" ht="24" customHeight="1" x14ac:dyDescent="0.3">
      <c r="A13" s="40"/>
      <c r="B13" s="11" t="s">
        <v>29</v>
      </c>
      <c r="C13" s="18">
        <v>2557758</v>
      </c>
      <c r="D13" s="4">
        <v>2692377</v>
      </c>
      <c r="E13" s="1"/>
    </row>
    <row r="14" spans="1:5" ht="28.5" customHeight="1" x14ac:dyDescent="0.3">
      <c r="A14" s="41" t="s">
        <v>12</v>
      </c>
      <c r="B14" s="10" t="s">
        <v>30</v>
      </c>
      <c r="C14" s="43">
        <v>300000</v>
      </c>
      <c r="D14" s="5">
        <v>120000</v>
      </c>
      <c r="E14" s="1"/>
    </row>
    <row r="15" spans="1:5" ht="28.5" customHeight="1" x14ac:dyDescent="0.3">
      <c r="A15" s="41"/>
      <c r="B15" s="10" t="s">
        <v>2</v>
      </c>
      <c r="C15" s="43"/>
      <c r="D15" s="5">
        <v>55000</v>
      </c>
      <c r="E15" s="1"/>
    </row>
    <row r="16" spans="1:5" ht="28.5" customHeight="1" x14ac:dyDescent="0.3">
      <c r="A16" s="41"/>
      <c r="B16" s="42" t="s">
        <v>1</v>
      </c>
      <c r="C16" s="43"/>
      <c r="D16" s="5">
        <v>130000</v>
      </c>
      <c r="E16" s="1"/>
    </row>
    <row r="17" spans="1:5" ht="12.75" hidden="1" customHeight="1" x14ac:dyDescent="0.3">
      <c r="A17" s="41"/>
      <c r="B17" s="42"/>
      <c r="C17" s="43"/>
      <c r="D17" s="6"/>
      <c r="E17" s="1"/>
    </row>
    <row r="18" spans="1:5" ht="21.75" customHeight="1" x14ac:dyDescent="0.3">
      <c r="A18" s="44" t="s">
        <v>1</v>
      </c>
      <c r="B18" s="9" t="s">
        <v>14</v>
      </c>
      <c r="C18" s="19">
        <v>104800</v>
      </c>
      <c r="D18" s="45">
        <v>97504</v>
      </c>
      <c r="E18" s="1"/>
    </row>
    <row r="19" spans="1:5" ht="21.75" customHeight="1" x14ac:dyDescent="0.3">
      <c r="A19" s="44"/>
      <c r="B19" s="9" t="s">
        <v>15</v>
      </c>
      <c r="C19" s="19">
        <v>1000</v>
      </c>
      <c r="D19" s="46"/>
      <c r="E19" s="1"/>
    </row>
    <row r="20" spans="1:5" ht="21.75" customHeight="1" x14ac:dyDescent="0.3">
      <c r="A20" s="44"/>
      <c r="B20" s="9" t="s">
        <v>16</v>
      </c>
      <c r="C20" s="19">
        <v>1000</v>
      </c>
      <c r="D20" s="47"/>
      <c r="E20" s="1"/>
    </row>
    <row r="21" spans="1:5" ht="21.75" customHeight="1" x14ac:dyDescent="0.3">
      <c r="A21" s="44"/>
      <c r="B21" s="9" t="s">
        <v>17</v>
      </c>
      <c r="C21" s="22">
        <v>2000</v>
      </c>
      <c r="D21" s="23">
        <v>25000</v>
      </c>
      <c r="E21" s="1"/>
    </row>
    <row r="22" spans="1:5" ht="21" customHeight="1" x14ac:dyDescent="0.3">
      <c r="A22" s="37" t="s">
        <v>21</v>
      </c>
      <c r="B22" s="37"/>
      <c r="C22" s="17">
        <v>1500000</v>
      </c>
      <c r="D22" s="14">
        <v>2917122</v>
      </c>
      <c r="E22" s="1"/>
    </row>
    <row r="23" spans="1:5" ht="28.5" customHeight="1" x14ac:dyDescent="0.3">
      <c r="A23" s="54" t="s">
        <v>3</v>
      </c>
      <c r="B23" s="21" t="s">
        <v>27</v>
      </c>
      <c r="C23" s="17">
        <v>570390</v>
      </c>
      <c r="D23" s="56">
        <v>1390000</v>
      </c>
      <c r="E23" s="1"/>
    </row>
    <row r="24" spans="1:5" ht="28.5" customHeight="1" x14ac:dyDescent="0.3">
      <c r="A24" s="55"/>
      <c r="B24" s="21" t="s">
        <v>28</v>
      </c>
      <c r="C24" s="17">
        <v>180000</v>
      </c>
      <c r="D24" s="57"/>
      <c r="E24" s="1"/>
    </row>
    <row r="25" spans="1:5" ht="28.5" customHeight="1" x14ac:dyDescent="0.3">
      <c r="A25" s="37" t="s">
        <v>4</v>
      </c>
      <c r="B25" s="37"/>
      <c r="C25" s="17">
        <v>35000</v>
      </c>
      <c r="D25" s="13">
        <v>25000</v>
      </c>
      <c r="E25" s="1"/>
    </row>
    <row r="26" spans="1:5" ht="28.5" customHeight="1" x14ac:dyDescent="0.3">
      <c r="A26" s="48" t="s">
        <v>26</v>
      </c>
      <c r="B26" s="49"/>
      <c r="C26" s="52">
        <v>32500</v>
      </c>
      <c r="D26" s="13">
        <v>13214.5</v>
      </c>
      <c r="E26" s="1"/>
    </row>
    <row r="27" spans="1:5" ht="28.5" customHeight="1" x14ac:dyDescent="0.3">
      <c r="A27" s="50"/>
      <c r="B27" s="51"/>
      <c r="C27" s="53"/>
      <c r="D27" s="13">
        <v>32500</v>
      </c>
      <c r="E27" s="1"/>
    </row>
    <row r="28" spans="1:5" ht="28.5" customHeight="1" x14ac:dyDescent="0.35">
      <c r="A28" s="29" t="s">
        <v>5</v>
      </c>
      <c r="B28" s="29"/>
      <c r="C28" s="20">
        <f>SUM(C8:C27)</f>
        <v>6012001.75</v>
      </c>
      <c r="D28" s="15">
        <f>SUM(D8:D27)</f>
        <v>7864739.5</v>
      </c>
      <c r="E28" s="1"/>
    </row>
    <row r="29" spans="1:5" ht="28.5" customHeight="1" x14ac:dyDescent="0.35">
      <c r="A29" s="24" t="s">
        <v>13</v>
      </c>
      <c r="B29" s="24"/>
      <c r="C29" s="33">
        <f>C28-D28</f>
        <v>-1852737.75</v>
      </c>
      <c r="D29" s="33"/>
      <c r="E29" s="1"/>
    </row>
    <row r="30" spans="1:5" ht="18" x14ac:dyDescent="0.35">
      <c r="A30" s="32"/>
      <c r="B30" s="32"/>
      <c r="C30" s="32"/>
      <c r="D30" s="32"/>
      <c r="E30" s="1"/>
    </row>
    <row r="31" spans="1:5" ht="18" x14ac:dyDescent="0.35">
      <c r="A31" s="30" t="s">
        <v>25</v>
      </c>
      <c r="B31" s="30"/>
      <c r="C31" s="31">
        <f>C3+C28-D28</f>
        <v>1356611.3499999996</v>
      </c>
      <c r="D31" s="31"/>
      <c r="E31" s="1"/>
    </row>
    <row r="32" spans="1:5" ht="18" x14ac:dyDescent="0.35">
      <c r="A32" s="25" t="s">
        <v>10</v>
      </c>
      <c r="B32" s="25"/>
      <c r="C32" s="26">
        <v>-1000000</v>
      </c>
      <c r="D32" s="26"/>
      <c r="E32" s="1"/>
    </row>
    <row r="33" spans="1:5" ht="18" x14ac:dyDescent="0.35">
      <c r="A33" s="25" t="s">
        <v>25</v>
      </c>
      <c r="B33" s="25"/>
      <c r="C33" s="27">
        <f>C31+C32</f>
        <v>356611.34999999963</v>
      </c>
      <c r="D33" s="28"/>
      <c r="E33" s="1"/>
    </row>
  </sheetData>
  <mergeCells count="31">
    <mergeCell ref="C14:C17"/>
    <mergeCell ref="A18:A21"/>
    <mergeCell ref="D18:D20"/>
    <mergeCell ref="A26:B27"/>
    <mergeCell ref="C26:C27"/>
    <mergeCell ref="A23:A24"/>
    <mergeCell ref="D23:D24"/>
    <mergeCell ref="A12:A13"/>
    <mergeCell ref="A22:B22"/>
    <mergeCell ref="A25:B25"/>
    <mergeCell ref="A11:B11"/>
    <mergeCell ref="A14:A17"/>
    <mergeCell ref="B16:B17"/>
    <mergeCell ref="A6:B6"/>
    <mergeCell ref="C3:D3"/>
    <mergeCell ref="C4:D4"/>
    <mergeCell ref="A7:D7"/>
    <mergeCell ref="A10:B10"/>
    <mergeCell ref="A3:B3"/>
    <mergeCell ref="A5:D5"/>
    <mergeCell ref="A8:B8"/>
    <mergeCell ref="A9:B9"/>
    <mergeCell ref="A33:B33"/>
    <mergeCell ref="C32:D32"/>
    <mergeCell ref="C33:D33"/>
    <mergeCell ref="A28:B28"/>
    <mergeCell ref="A31:B31"/>
    <mergeCell ref="C31:D31"/>
    <mergeCell ref="A30:D30"/>
    <mergeCell ref="C29:D29"/>
    <mergeCell ref="A32:B3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2019-07-03T16:04:14Z</dcterms:modified>
</cp:coreProperties>
</file>